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DPimtCBoW7P/r0EaT7ezESB8sig=="/>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<sst xmlns="http://schemas.openxmlformats.org/spreadsheetml/2006/main" count="140" uniqueCount="105">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</sst>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0.0</v>
      </c>
      <c r="F9" s="16">
        <f t="shared" si="1"/>
        <v>0</v>
      </c>
      <c r="G9" s="17"/>
      <c r="H9" s="18"/>
      <c r="I9" s="18"/>
      <c r="J9" s="18"/>
    </row>
    <row r="10" ht="15.75" customHeight="1">
      <c r="A10" s="21" t="s">
        <v>20</v>
      </c>
      <c r="B10" s="22"/>
      <c r="C10" s="22"/>
      <c r="D10" s="23">
        <f>SUM(D5:D9)</f>
        <v>8</v>
      </c>
      <c r="E10" s="24"/>
      <c r="F10" s="24">
        <f>SUM(F5:F9)</f>
        <v>2.5</v>
      </c>
      <c r="G10" s="25">
        <f>(F10*100)/D10</f>
        <v>31.25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0.0</v>
      </c>
      <c r="F16" s="16">
        <f t="shared" si="2"/>
        <v>0</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0.5</v>
      </c>
      <c r="F18" s="16">
        <f t="shared" si="2"/>
        <v>1</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0.0</v>
      </c>
      <c r="F22" s="16">
        <f t="shared" si="2"/>
        <v>0</v>
      </c>
      <c r="G22" s="17"/>
      <c r="H22" s="18"/>
      <c r="I22" s="18"/>
      <c r="J22" s="18"/>
    </row>
    <row r="23" ht="15.75" customHeight="1">
      <c r="A23" s="21" t="s">
        <v>38</v>
      </c>
      <c r="B23" s="32"/>
      <c r="C23" s="33"/>
      <c r="D23" s="34">
        <f>SUM(D12:D22)</f>
        <v>19</v>
      </c>
      <c r="E23" s="35"/>
      <c r="F23" s="35">
        <f>SUM(F12:F22)</f>
        <v>10</v>
      </c>
      <c r="G23" s="36">
        <f>(F23*100)/D23</f>
        <v>52.63157895</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0.0</v>
      </c>
      <c r="F28" s="40">
        <f t="shared" si="3"/>
        <v>0</v>
      </c>
      <c r="G28" s="41"/>
      <c r="H28" s="3"/>
      <c r="I28" s="3"/>
      <c r="J28" s="3"/>
    </row>
    <row r="29" ht="15.75" customHeight="1">
      <c r="A29" s="19"/>
      <c r="B29" s="14" t="s">
        <v>47</v>
      </c>
      <c r="C29" s="14" t="s">
        <v>13</v>
      </c>
      <c r="D29" s="39">
        <v>2.0</v>
      </c>
      <c r="E29" s="27">
        <v>0.0</v>
      </c>
      <c r="F29" s="40">
        <f t="shared" si="3"/>
        <v>0</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7</v>
      </c>
      <c r="G35" s="46">
        <f>(F35*100)/D35</f>
        <v>41.17647059</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0.25</v>
      </c>
      <c r="F37" s="40">
        <f t="shared" ref="F37:F61" si="4">D37*E37</f>
        <v>0.5</v>
      </c>
      <c r="G37" s="41"/>
      <c r="H37" s="3"/>
      <c r="I37" s="3"/>
      <c r="J37" s="3"/>
    </row>
    <row r="38" ht="147.0" customHeight="1">
      <c r="A38" s="19"/>
      <c r="B38" s="48" t="s">
        <v>58</v>
      </c>
      <c r="C38" s="14" t="s">
        <v>57</v>
      </c>
      <c r="D38" s="39">
        <v>2.0</v>
      </c>
      <c r="E38" s="27">
        <v>0.75</v>
      </c>
      <c r="F38" s="40">
        <f t="shared" si="4"/>
        <v>1.5</v>
      </c>
      <c r="G38" s="41"/>
      <c r="H38" s="3"/>
      <c r="I38" s="3"/>
      <c r="J38" s="3"/>
    </row>
    <row r="39" ht="149.25" customHeight="1">
      <c r="A39" s="19"/>
      <c r="B39" s="14" t="s">
        <v>59</v>
      </c>
      <c r="C39" s="14" t="s">
        <v>57</v>
      </c>
      <c r="D39" s="39">
        <v>2.0</v>
      </c>
      <c r="E39" s="27">
        <v>0.25</v>
      </c>
      <c r="F39" s="40">
        <f t="shared" si="4"/>
        <v>0.5</v>
      </c>
      <c r="G39" s="41"/>
      <c r="H39" s="3"/>
      <c r="I39" s="3"/>
      <c r="J39" s="3"/>
    </row>
    <row r="40" ht="15.75" customHeight="1">
      <c r="A40" s="19"/>
      <c r="B40" s="14" t="s">
        <v>60</v>
      </c>
      <c r="C40" s="14" t="s">
        <v>57</v>
      </c>
      <c r="D40" s="39">
        <v>2.0</v>
      </c>
      <c r="E40" s="27">
        <v>0.25</v>
      </c>
      <c r="F40" s="40">
        <f t="shared" si="4"/>
        <v>0.5</v>
      </c>
      <c r="G40" s="41"/>
      <c r="H40" s="3"/>
      <c r="I40" s="3"/>
      <c r="J40" s="3"/>
    </row>
    <row r="41" ht="145.5" customHeight="1">
      <c r="A41" s="19"/>
      <c r="B41" s="14" t="s">
        <v>61</v>
      </c>
      <c r="C41" s="14" t="s">
        <v>57</v>
      </c>
      <c r="D41" s="39">
        <v>2.0</v>
      </c>
      <c r="E41" s="27">
        <v>0.25</v>
      </c>
      <c r="F41" s="40">
        <f t="shared" si="4"/>
        <v>0.5</v>
      </c>
      <c r="G41" s="41"/>
      <c r="H41" s="3"/>
      <c r="I41" s="3"/>
      <c r="J41" s="3"/>
    </row>
    <row r="42" ht="15.75" customHeight="1">
      <c r="A42" s="19"/>
      <c r="B42" s="14" t="s">
        <v>62</v>
      </c>
      <c r="C42" s="14" t="s">
        <v>63</v>
      </c>
      <c r="D42" s="39">
        <v>2.0</v>
      </c>
      <c r="E42" s="27">
        <v>0.0</v>
      </c>
      <c r="F42" s="40">
        <f t="shared" si="4"/>
        <v>0</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0.5</v>
      </c>
      <c r="F44" s="40">
        <f t="shared" si="4"/>
        <v>1</v>
      </c>
      <c r="G44" s="41"/>
      <c r="H44" s="3"/>
      <c r="I44" s="3"/>
      <c r="J44" s="3"/>
    </row>
    <row r="45" ht="117.75" customHeight="1">
      <c r="A45" s="19"/>
      <c r="B45" s="14" t="s">
        <v>66</v>
      </c>
      <c r="C45" s="14" t="s">
        <v>57</v>
      </c>
      <c r="D45" s="39">
        <v>2.0</v>
      </c>
      <c r="E45" s="27">
        <v>0.5</v>
      </c>
      <c r="F45" s="40">
        <f t="shared" si="4"/>
        <v>1</v>
      </c>
      <c r="G45" s="41"/>
      <c r="H45" s="3"/>
      <c r="I45" s="3"/>
      <c r="J45" s="3"/>
    </row>
    <row r="46" ht="15.75" customHeight="1">
      <c r="A46" s="19"/>
      <c r="B46" s="14" t="s">
        <v>67</v>
      </c>
      <c r="C46" s="14" t="s">
        <v>57</v>
      </c>
      <c r="D46" s="39">
        <v>2.0</v>
      </c>
      <c r="E46" s="27">
        <v>0.5</v>
      </c>
      <c r="F46" s="40">
        <f t="shared" si="4"/>
        <v>1</v>
      </c>
      <c r="G46" s="41"/>
      <c r="H46" s="3"/>
      <c r="I46" s="3"/>
      <c r="J46" s="3"/>
    </row>
    <row r="47" ht="144.75" customHeight="1">
      <c r="A47" s="19"/>
      <c r="B47" s="14" t="s">
        <v>68</v>
      </c>
      <c r="C47" s="14" t="s">
        <v>57</v>
      </c>
      <c r="D47" s="39">
        <v>2.0</v>
      </c>
      <c r="E47" s="27">
        <v>0.0</v>
      </c>
      <c r="F47" s="40">
        <f t="shared" si="4"/>
        <v>0</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0.5</v>
      </c>
      <c r="F49" s="40">
        <f t="shared" si="4"/>
        <v>1</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0.5</v>
      </c>
      <c r="F51" s="40">
        <f t="shared" si="4"/>
        <v>1</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0.25</v>
      </c>
      <c r="F58" s="40">
        <f t="shared" si="4"/>
        <v>0.5</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20</v>
      </c>
      <c r="G62" s="46">
        <f>(F62*100)/D62</f>
        <v>42.55319149</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1.0</v>
      </c>
      <c r="F66" s="40">
        <f t="shared" si="5"/>
        <v>1</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0.5</v>
      </c>
      <c r="F69" s="40">
        <f t="shared" si="5"/>
        <v>1</v>
      </c>
      <c r="G69" s="41"/>
      <c r="H69" s="3"/>
      <c r="I69" s="3"/>
      <c r="J69" s="3"/>
    </row>
    <row r="70" ht="15.75" customHeight="1">
      <c r="A70" s="19"/>
      <c r="B70" s="51" t="s">
        <v>100</v>
      </c>
      <c r="C70" s="51" t="s">
        <v>101</v>
      </c>
      <c r="D70" s="39">
        <v>2.0</v>
      </c>
      <c r="E70" s="27">
        <v>0.5</v>
      </c>
      <c r="F70" s="40">
        <f t="shared" si="5"/>
        <v>1</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5</v>
      </c>
      <c r="G72" s="36">
        <f>(F72*100)/D72</f>
        <v>45.45454545</v>
      </c>
      <c r="H72" s="37"/>
      <c r="I72" s="37"/>
      <c r="J72" s="37"/>
    </row>
    <row r="73" ht="3.0" customHeight="1">
      <c r="A73" s="18"/>
      <c r="B73" s="3"/>
      <c r="C73" s="3"/>
      <c r="D73" s="55"/>
      <c r="E73" s="56"/>
      <c r="F73" s="56"/>
      <c r="G73" s="3"/>
      <c r="H73" s="3"/>
      <c r="I73" s="3"/>
      <c r="J73" s="3"/>
    </row>
    <row r="74" ht="15.75" customHeight="1">
      <c r="A74" s="57" t="s">
        <v>104</v>
      </c>
      <c r="B74" s="58">
        <f>(SUM(G72,G62,G35,G23,G10)*100)/500</f>
        <v>42.6131573</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25:A34"/>
    <mergeCell ref="A37:A61"/>
    <mergeCell ref="A64:A71"/>
    <mergeCell ref="A1:G1"/>
    <mergeCell ref="A2:G2"/>
    <mergeCell ref="A3:D3"/>
    <mergeCell ref="E3:G3"/>
    <mergeCell ref="A5:A9"/>
    <mergeCell ref="A12:A22"/>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